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Лист1!$C$1:$D$1</definedName>
  </definedNames>
  <calcPr calcId="144525"/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20" i="1"/>
  <c r="E24" i="1"/>
  <c r="E25" i="1"/>
  <c r="E27" i="1"/>
  <c r="E21" i="1"/>
  <c r="E28" i="1"/>
  <c r="E23" i="1"/>
  <c r="E29" i="1"/>
  <c r="E22" i="1"/>
  <c r="E26" i="1"/>
  <c r="E20" i="1"/>
</calcChain>
</file>

<file path=xl/sharedStrings.xml><?xml version="1.0" encoding="utf-8"?>
<sst xmlns="http://schemas.openxmlformats.org/spreadsheetml/2006/main" count="16" uniqueCount="16">
  <si>
    <t>услуги по перевозке пассажиров</t>
  </si>
  <si>
    <t>билеты и бронирование мест на транспорт</t>
  </si>
  <si>
    <t>Бронирование и оплата услуг мест размещения</t>
  </si>
  <si>
    <t>Билеты и бронирование мест на транспорт</t>
  </si>
  <si>
    <t>Билеты и бронирование мест на развлекательные мероприятия (спортивные, театральные, концертные и т.д)</t>
  </si>
  <si>
    <t>Услуги в области рекламы</t>
  </si>
  <si>
    <t>Услуги по доставке пищи на заказ</t>
  </si>
  <si>
    <t>Услуги по перевозке пассажиров</t>
  </si>
  <si>
    <t>Услуги по перевозке грузов</t>
  </si>
  <si>
    <t xml:space="preserve">Образовательные услуги </t>
  </si>
  <si>
    <t>Услуги в сфере информационно-коммуникационных технологий (телевидение, цифровая телефония, беспроводная сеть)</t>
  </si>
  <si>
    <t>Услуги прочие, не входящие в другие группировки</t>
  </si>
  <si>
    <t>услуги прочие, не входящие в другие группировки</t>
  </si>
  <si>
    <t>услуги в области рекламы</t>
  </si>
  <si>
    <t>билеты и бронирование мест на развлекательные мероприятия (спортивные, театральные, концертные и т.д)</t>
  </si>
  <si>
    <t xml:space="preserve">образовательные 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</si>
</sst>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9" formatCode="###\ ###\ ###\ ##0"/>
    <numFmt numFmtId="171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3" fontId="0" fillId="0" borderId="0" xfId="0" applyNumberFormat="1"/>
    <xf numFmtId="169" fontId="3" fillId="0" borderId="0" xfId="1" applyNumberFormat="1" applyFont="1" applyAlignment="1">
      <alignment horizontal="right" wrapText="1"/>
    </xf>
    <xf numFmtId="171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74928052576225"/>
          <c:y val="3.8800705467372215E-2"/>
          <c:w val="0.5143414889971426"/>
          <c:h val="0.92239858906525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Лист1!$C$2:$C$7</c:f>
              <c:strCache>
                <c:ptCount val="6"/>
                <c:pt idx="0">
                  <c:v>услуги в области рекламы</c:v>
                </c:pt>
                <c:pt idx="1">
                  <c:v>билеты и бронирование мест на развлекательные мероприятия (спортивные, театральные, концертные и т.д)</c:v>
                </c:pt>
                <c:pt idx="2">
                  <c:v>образовательные услуги </c:v>
                </c:pt>
                <c:pt idx="3">
                  <c:v>услуги прочие, не входящие в другие группировки</c:v>
                </c:pt>
                <c:pt idx="4">
                  <c:v>услуги по перевозке пассажиров</c:v>
                </c:pt>
                <c:pt idx="5">
                  <c:v>билеты и бронирование мест на транспорт</c:v>
                </c:pt>
              </c:strCache>
            </c:strRef>
          </c:cat>
          <c:val>
            <c:numRef>
              <c:f>Лист1!$D$2:$D$7</c:f>
              <c:numCache>
                <c:formatCode>#,##0.0</c:formatCode>
                <c:ptCount val="6"/>
                <c:pt idx="0">
                  <c:v>20.189829</c:v>
                </c:pt>
                <c:pt idx="1">
                  <c:v>26.004947999999999</c:v>
                </c:pt>
                <c:pt idx="2">
                  <c:v>43.202790999999998</c:v>
                </c:pt>
                <c:pt idx="3">
                  <c:v>70.497039999999998</c:v>
                </c:pt>
                <c:pt idx="4">
                  <c:v>90.211177000000006</c:v>
                </c:pt>
                <c:pt idx="5">
                  <c:v>115.45074099999999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23-4158-975E-1E67D963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62496"/>
        <c:axId val="182108160"/>
      </c:barChart>
      <c:catAx>
        <c:axId val="190762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108160"/>
        <c:crosses val="autoZero"/>
        <c:auto val="1"/>
        <c:lblAlgn val="ctr"/>
        <c:lblOffset val="100"/>
        <c:noMultiLvlLbl val="0"/>
      </c:catAx>
      <c:valAx>
        <c:axId val="18210816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9076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1</xdr:row>
      <xdr:rowOff>0</xdr:rowOff>
    </xdr:from>
    <xdr:to>
      <xdr:col>19</xdr:col>
      <xdr:colOff>533400</xdr:colOff>
      <xdr:row>13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9"/>
  <sheetViews>
    <sheetView tabSelected="1" workbookViewId="0">
      <selection activeCell="J25" sqref="J25"/>
    </sheetView>
  </sheetViews>
  <sheetFormatPr defaultRowHeight="15"/>
  <cols>
    <col min="3" max="3" width="48" customWidth="1"/>
    <col min="4" max="4" width="12" customWidth="1"/>
    <col min="5" max="5" width="16.7109375" bestFit="1" customWidth="1"/>
  </cols>
  <sheetData>
    <row r="1" spans="3:5">
      <c r="C1" s="1"/>
    </row>
    <row r="2" spans="3:5">
      <c r="C2" t="s">
        <v>13</v>
      </c>
      <c r="D2" s="3">
        <v>20.189829</v>
      </c>
      <c r="E2" s="3"/>
    </row>
    <row r="3" spans="3:5">
      <c r="C3" t="s">
        <v>14</v>
      </c>
      <c r="D3" s="3">
        <v>26.004947999999999</v>
      </c>
      <c r="E3" s="3"/>
    </row>
    <row r="4" spans="3:5" ht="12.75" customHeight="1">
      <c r="C4" t="s">
        <v>15</v>
      </c>
      <c r="D4" s="3">
        <v>43.202790999999998</v>
      </c>
      <c r="E4" s="3"/>
    </row>
    <row r="5" spans="3:5">
      <c r="C5" s="2" t="s">
        <v>12</v>
      </c>
      <c r="D5" s="3">
        <v>70.497039999999998</v>
      </c>
      <c r="E5" s="3"/>
    </row>
    <row r="6" spans="3:5" ht="16.5" customHeight="1">
      <c r="C6" t="s">
        <v>0</v>
      </c>
      <c r="D6" s="3">
        <v>90.211177000000006</v>
      </c>
      <c r="E6" s="3"/>
    </row>
    <row r="7" spans="3:5">
      <c r="C7" t="s">
        <v>1</v>
      </c>
      <c r="D7" s="3">
        <v>115.45074099999999</v>
      </c>
      <c r="E7" s="3"/>
    </row>
    <row r="10" spans="3:5">
      <c r="D10" s="5">
        <v>378168674</v>
      </c>
    </row>
    <row r="20" spans="3:6">
      <c r="C20" t="s">
        <v>3</v>
      </c>
      <c r="D20" s="4">
        <v>115450741</v>
      </c>
      <c r="E20" s="6">
        <f>+D20/1000000</f>
        <v>115.45074099999999</v>
      </c>
      <c r="F20" s="6">
        <f>+D20/$D$10*100</f>
        <v>30.528901238392898</v>
      </c>
    </row>
    <row r="21" spans="3:6">
      <c r="C21" t="s">
        <v>7</v>
      </c>
      <c r="D21" s="4">
        <v>90211177</v>
      </c>
      <c r="E21" s="6">
        <f>+D21/1000000</f>
        <v>90.211177000000006</v>
      </c>
      <c r="F21" s="6">
        <f t="shared" ref="F21:F29" si="0">+D21/$D$10*100</f>
        <v>23.854746096711331</v>
      </c>
    </row>
    <row r="22" spans="3:6">
      <c r="C22" t="s">
        <v>11</v>
      </c>
      <c r="D22" s="4">
        <v>70497040</v>
      </c>
      <c r="E22" s="6">
        <f>+D22/1000000</f>
        <v>70.497039999999998</v>
      </c>
      <c r="F22" s="6">
        <f t="shared" si="0"/>
        <v>18.641692146081883</v>
      </c>
    </row>
    <row r="23" spans="3:6">
      <c r="C23" t="s">
        <v>9</v>
      </c>
      <c r="D23" s="4">
        <v>43202791</v>
      </c>
      <c r="E23" s="6">
        <f>+D23/1000000</f>
        <v>43.202790999999998</v>
      </c>
      <c r="F23" s="6">
        <f t="shared" si="0"/>
        <v>11.424211990652616</v>
      </c>
    </row>
    <row r="24" spans="3:6">
      <c r="C24" t="s">
        <v>4</v>
      </c>
      <c r="D24" s="4">
        <v>26004948</v>
      </c>
      <c r="E24" s="6">
        <f>+D24/1000000</f>
        <v>26.004947999999999</v>
      </c>
      <c r="F24" s="6">
        <f t="shared" si="0"/>
        <v>6.8765473683840881</v>
      </c>
    </row>
    <row r="25" spans="3:6">
      <c r="C25" t="s">
        <v>5</v>
      </c>
      <c r="D25" s="4">
        <v>20189829</v>
      </c>
      <c r="E25" s="6">
        <f>+D25/1000000</f>
        <v>20.189829</v>
      </c>
      <c r="F25" s="6">
        <f t="shared" si="0"/>
        <v>5.338842264867238</v>
      </c>
    </row>
    <row r="26" spans="3:6">
      <c r="C26" t="s">
        <v>2</v>
      </c>
      <c r="D26" s="4">
        <v>6235526</v>
      </c>
      <c r="E26" s="6">
        <f>+D26/1000000</f>
        <v>6.2355260000000001</v>
      </c>
      <c r="F26" s="6">
        <f t="shared" si="0"/>
        <v>1.6488742798405349</v>
      </c>
    </row>
    <row r="27" spans="3:6">
      <c r="C27" t="s">
        <v>6</v>
      </c>
      <c r="D27" s="4">
        <v>2602256</v>
      </c>
      <c r="E27" s="6">
        <f>+D27/1000000</f>
        <v>2.6022560000000001</v>
      </c>
      <c r="F27" s="6">
        <f t="shared" si="0"/>
        <v>0.68812045494810081</v>
      </c>
    </row>
    <row r="28" spans="3:6">
      <c r="C28" t="s">
        <v>8</v>
      </c>
      <c r="D28" s="4">
        <v>2560620</v>
      </c>
      <c r="E28" s="6">
        <f>+D28/1000000</f>
        <v>2.5606200000000001</v>
      </c>
      <c r="F28" s="6">
        <f t="shared" si="0"/>
        <v>0.6771105530544288</v>
      </c>
    </row>
    <row r="29" spans="3:6">
      <c r="C29" t="s">
        <v>10</v>
      </c>
      <c r="D29" s="4">
        <v>1213746</v>
      </c>
      <c r="E29" s="6">
        <f>+D29/1000000</f>
        <v>1.213746</v>
      </c>
      <c r="F29" s="6">
        <f t="shared" si="0"/>
        <v>0.32095360706688253</v>
      </c>
    </row>
  </sheetData>
  <autoFilter ref="C1:D1">
    <sortState ref="C2:D7">
      <sortCondition ref="D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2023-05-19T05:55:17Z</dcterms:created>
  <dcterms:modified xsi:type="dcterms:W3CDTF">2025-04-22T10:39:52Z</dcterms:modified>
</cp:coreProperties>
</file>